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طوسی\مجوز فناوری\"/>
    </mc:Choice>
  </mc:AlternateContent>
  <xr:revisionPtr revIDLastSave="0" documentId="13_ncr:1_{C2453F27-0715-4280-AFAF-445D9AFB5EAD}" xr6:coauthVersionLast="47" xr6:coauthVersionMax="47" xr10:uidLastSave="{00000000-0000-0000-0000-000000000000}"/>
  <bookViews>
    <workbookView xWindow="-120" yWindow="-120" windowWidth="29040" windowHeight="15840" xr2:uid="{B488E4D6-F54E-4A47-86AA-361333A55345}"/>
  </bookViews>
  <sheets>
    <sheet name="نهایی" sheetId="1" r:id="rId1"/>
  </sheets>
  <definedNames>
    <definedName name="_xlnm.Print_Area" localSheetId="0">نهایی!$A$3:$E$31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E4" i="1"/>
  <c r="E16" i="1"/>
  <c r="E18" i="1"/>
  <c r="E6" i="1"/>
  <c r="E5" i="1"/>
  <c r="E9" i="1"/>
  <c r="E10" i="1"/>
  <c r="E8" i="1"/>
  <c r="E7" i="1"/>
  <c r="E23" i="1" s="1"/>
  <c r="E22" i="1"/>
  <c r="E20" i="1"/>
  <c r="E19" i="1"/>
  <c r="E13" i="1"/>
  <c r="E14" i="1"/>
  <c r="E15" i="1"/>
  <c r="E11" i="1"/>
</calcChain>
</file>

<file path=xl/sharedStrings.xml><?xml version="1.0" encoding="utf-8"?>
<sst xmlns="http://schemas.openxmlformats.org/spreadsheetml/2006/main" count="58" uniqueCount="50">
  <si>
    <t>سنجه</t>
  </si>
  <si>
    <t>خارجی</t>
  </si>
  <si>
    <t>داخلی</t>
  </si>
  <si>
    <t>دانش‌بنيان</t>
  </si>
  <si>
    <t>غير دانش‌بنيان</t>
  </si>
  <si>
    <t>زير سنجه</t>
  </si>
  <si>
    <t>/</t>
  </si>
  <si>
    <t>بازاریابی</t>
  </si>
  <si>
    <t>تنوع محصولات/ خدمات  واحد (در راستای ايده محوری/ پروژه)</t>
  </si>
  <si>
    <t>تعداد نيروی انسانی شاغل بیمه شده</t>
  </si>
  <si>
    <t>سود ناخالص اظهارنامه‌ای</t>
  </si>
  <si>
    <t>امتياز</t>
  </si>
  <si>
    <t>عدد سنجه</t>
  </si>
  <si>
    <t xml:space="preserve">واحد دانش بنيان/ خلاق  </t>
  </si>
  <si>
    <t>راهنما</t>
  </si>
  <si>
    <t>به ازاء هر 10 ميليارد ريال، 100 امتياز</t>
  </si>
  <si>
    <t>به ازاء هر 10 ميليارد ريال، 200 امتياز</t>
  </si>
  <si>
    <t xml:space="preserve">دانش‌بنيان = 1         غيردانش‌بنيان= 0 </t>
  </si>
  <si>
    <t>دانش‌بنيان با کد آیسيک</t>
  </si>
  <si>
    <t>غير دانش‌بنيان با کد آیسيک</t>
  </si>
  <si>
    <t>هر محصول 20 امتياز</t>
  </si>
  <si>
    <t>هر محصول 30 امتياز</t>
  </si>
  <si>
    <t>هر محصول 10 امتياز</t>
  </si>
  <si>
    <t>پاره وقت/کارشناسی</t>
  </si>
  <si>
    <t>پاره وقت/کارشناسی ارشد</t>
  </si>
  <si>
    <t>پاره وقت/دکتری</t>
  </si>
  <si>
    <t>تمام وقت/کارشناسی</t>
  </si>
  <si>
    <t>تمام وقت/کارشناسی ارشد</t>
  </si>
  <si>
    <t>تمام وقت/دکتری</t>
  </si>
  <si>
    <t>هر نيروی پاره وقت با مدرک کارشناسی 5 امتياز</t>
  </si>
  <si>
    <t>هر نيروی پاره وقت با مدرک کارشناسی ارشد 10 امتياز</t>
  </si>
  <si>
    <t>هر نيروی پاره وقت با مدرک دکتری 15 امتياز</t>
  </si>
  <si>
    <t>هر نيروی تمام وقت با مدرک کارشناسی 10 امتياز</t>
  </si>
  <si>
    <t>هر نيروی تمام وقت با مدرک کارشناسی ارشد 20 امتياز</t>
  </si>
  <si>
    <t>هر نيروی تمام وقت با مدرک دکتری 30 امتياز</t>
  </si>
  <si>
    <t>گواهینامه‌ها، جوایز و افتخارات، تأییدیه‌ها و استانداردهای اخذ شده</t>
  </si>
  <si>
    <t xml:space="preserve">عدد سنجه سايت فعال = 1         عدد سنجه سايت غيرفعال= 0 </t>
  </si>
  <si>
    <t>عدد سنجه هر شبکه اجتماعی فعال = 1    به ازاء هر 1 سنجه، 5 امتياز   
(در صورت فعال بودن چند شبکه مجموع در بخش عدد سنجه درج شود)</t>
  </si>
  <si>
    <t>عدد سنجه کاتالوگ هر محصول = 1    به ازاء هر 1 سنجه، 2 امتياز   
(در صورت چاپ چند کاتالوگ، مجموع در بخش عدد سنجه درج شود)</t>
  </si>
  <si>
    <t>عدد سنجه حضور در هر نمايشگاه يا همايش = 1    به ازاء هر 1 سنجه، 5 امتياز   
(در صورت حضور در چند نمايشگاه و همايش، مجموع در بخش عدد سنجه درج شود)</t>
  </si>
  <si>
    <t>هر مورد صفر تا پنج امتياز که پس از بررسی، امتياز به صورت دستی وارد می‌شود</t>
  </si>
  <si>
    <t>مجموع</t>
  </si>
  <si>
    <t xml:space="preserve">میزان فروش اظهارنامه‌ای در راستای ايده محوری/ پروژه مصوب </t>
  </si>
  <si>
    <t>نام شرکت:</t>
  </si>
  <si>
    <t>شرکت</t>
  </si>
  <si>
    <t>نام و نام خانوادگی:</t>
  </si>
  <si>
    <t>مدير عامل</t>
  </si>
  <si>
    <t>شماره تماس:</t>
  </si>
  <si>
    <t>کد کارگاهی:</t>
  </si>
  <si>
    <t xml:space="preserve">شماره ثبت شرکت: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</si>
</sst>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5D7FF"/>
        <bgColor indexed="64"/>
      </patternFill>
    </fill>
    <fill>
      <patternFill patternType="solid">
        <fgColor rgb="FF0097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horizontal="right" vertical="center"/>
      <protection locked="0"/>
    </xf>
    <xf numFmtId="0" fontId="6" fillId="4" borderId="1" xfId="0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7CC"/>
      <color rgb="FF65D7FF"/>
      <color rgb="FF008EC0"/>
      <color rgb="FF86AAF2"/>
      <color rgb="FF5F7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1504949</xdr:colOff>
      <xdr:row>24</xdr:row>
      <xdr:rowOff>9525</xdr:rowOff>
    </xdr:from>
    <xdr:to>
      <xdr:col>2</xdr:col>
      <xdr:colOff>1981200</xdr:colOff>
      <xdr:row>30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3446EF6-AE38-49C8-A0F0-0E806871717D}"/>
            </a:ext>
          </a:extLst>
        </xdr:cNvPr>
        <xdr:cNvSpPr txBox="1"/>
      </xdr:nvSpPr>
      <xdr:spPr>
        <a:xfrm>
          <a:off x="9988962750" y="12039600"/>
          <a:ext cx="4229101" cy="11430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fa-IR" sz="2000" b="1">
              <a:cs typeface="Nazanin" panose="00000400000000000000" pitchFamily="2" charset="-78"/>
            </a:rPr>
            <a:t>حداقل</a:t>
          </a:r>
          <a:r>
            <a:rPr lang="fa-IR" sz="2000" b="1" baseline="0">
              <a:cs typeface="Nazanin" panose="00000400000000000000" pitchFamily="2" charset="-78"/>
            </a:rPr>
            <a:t> امتياز لازم برای صدور مجوز فناوری</a:t>
          </a:r>
        </a:p>
        <a:p>
          <a:pPr algn="ctr" rtl="1"/>
          <a:r>
            <a:rPr lang="fa-IR" sz="2000" b="1" baseline="0">
              <a:cs typeface="Nazanin" panose="00000400000000000000" pitchFamily="2" charset="-78"/>
            </a:rPr>
            <a:t>250 امتياز</a:t>
          </a:r>
          <a:endParaRPr lang="en-US" sz="2000" b="1">
            <a:cs typeface="Nazanin" panose="000004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A0302-1DC5-430E-BBA9-0C67EB1D6692}">
  <sheetPr>
    <pageSetUpPr fitToPage="1"/>
  </sheetPr>
  <dimension ref="A1:E38"/>
  <sheetViews>
    <sheetView rightToLeft="1" tabSelected="1" topLeftCell="A19" workbookViewId="0">
      <selection activeCell="D26" sqref="D26"/>
    </sheetView>
  </sheetViews>
  <sheetFormatPr defaultRowHeight="15" x14ac:dyDescent="0.25"/>
  <cols>
    <col min="1" max="1" width="54.85546875" style="1" bestFit="1" customWidth="1"/>
    <col min="2" max="2" width="56.28515625" style="1" customWidth="1"/>
    <col min="3" max="3" width="30" style="1" customWidth="1"/>
    <col min="4" max="4" width="36.85546875" style="7" customWidth="1"/>
    <col min="5" max="5" width="27.7109375" style="1" customWidth="1"/>
  </cols>
  <sheetData>
    <row r="1" spans="1:5" ht="40.5" customHeight="1" x14ac:dyDescent="0.25">
      <c r="A1" s="23" t="s">
        <v>44</v>
      </c>
      <c r="B1" s="23"/>
      <c r="C1" s="23"/>
      <c r="D1" s="22" t="s">
        <v>46</v>
      </c>
      <c r="E1" s="22"/>
    </row>
    <row r="2" spans="1:5" ht="60.75" customHeight="1" x14ac:dyDescent="0.25">
      <c r="A2" s="10" t="s">
        <v>43</v>
      </c>
      <c r="B2" s="10" t="s">
        <v>49</v>
      </c>
      <c r="C2" s="10" t="s">
        <v>48</v>
      </c>
      <c r="D2" s="11" t="s">
        <v>45</v>
      </c>
      <c r="E2" s="11" t="s">
        <v>47</v>
      </c>
    </row>
    <row r="3" spans="1:5" ht="30.75" customHeight="1" x14ac:dyDescent="0.25">
      <c r="A3" s="15" t="s">
        <v>0</v>
      </c>
      <c r="B3" s="15" t="s">
        <v>14</v>
      </c>
      <c r="C3" s="15" t="s">
        <v>5</v>
      </c>
      <c r="D3" s="3" t="s">
        <v>12</v>
      </c>
      <c r="E3" s="12" t="s">
        <v>11</v>
      </c>
    </row>
    <row r="4" spans="1:5" ht="39.950000000000003" customHeight="1" x14ac:dyDescent="0.25">
      <c r="A4" s="14" t="s">
        <v>13</v>
      </c>
      <c r="B4" s="14" t="s">
        <v>17</v>
      </c>
      <c r="C4" s="14" t="s">
        <v>6</v>
      </c>
      <c r="D4" s="4"/>
      <c r="E4" s="14">
        <f>D4*100</f>
        <v>0</v>
      </c>
    </row>
    <row r="5" spans="1:5" ht="39.950000000000003" customHeight="1" x14ac:dyDescent="0.25">
      <c r="A5" s="24" t="s">
        <v>42</v>
      </c>
      <c r="B5" s="18" t="s">
        <v>15</v>
      </c>
      <c r="C5" s="18" t="s">
        <v>2</v>
      </c>
      <c r="D5" s="5"/>
      <c r="E5" s="18">
        <f>(D5*100)/10000000000</f>
        <v>0</v>
      </c>
    </row>
    <row r="6" spans="1:5" ht="39.950000000000003" customHeight="1" x14ac:dyDescent="0.25">
      <c r="A6" s="24"/>
      <c r="B6" s="18" t="s">
        <v>16</v>
      </c>
      <c r="C6" s="18" t="s">
        <v>1</v>
      </c>
      <c r="D6" s="5"/>
      <c r="E6" s="18">
        <f>((D6*100)/10000000000)*2</f>
        <v>0</v>
      </c>
    </row>
    <row r="7" spans="1:5" ht="39.950000000000003" customHeight="1" x14ac:dyDescent="0.25">
      <c r="A7" s="19" t="s">
        <v>8</v>
      </c>
      <c r="B7" s="17" t="s">
        <v>22</v>
      </c>
      <c r="C7" s="17" t="s">
        <v>4</v>
      </c>
      <c r="D7" s="8"/>
      <c r="E7" s="17">
        <f>D7*10</f>
        <v>0</v>
      </c>
    </row>
    <row r="8" spans="1:5" ht="39.950000000000003" customHeight="1" x14ac:dyDescent="0.25">
      <c r="A8" s="19"/>
      <c r="B8" s="17" t="s">
        <v>20</v>
      </c>
      <c r="C8" s="17" t="s">
        <v>19</v>
      </c>
      <c r="D8" s="8"/>
      <c r="E8" s="17">
        <f>D8*20</f>
        <v>0</v>
      </c>
    </row>
    <row r="9" spans="1:5" ht="39.950000000000003" customHeight="1" x14ac:dyDescent="0.25">
      <c r="A9" s="19"/>
      <c r="B9" s="17" t="s">
        <v>20</v>
      </c>
      <c r="C9" s="17" t="s">
        <v>3</v>
      </c>
      <c r="D9" s="8"/>
      <c r="E9" s="17">
        <f>D9*20</f>
        <v>0</v>
      </c>
    </row>
    <row r="10" spans="1:5" ht="39.950000000000003" customHeight="1" x14ac:dyDescent="0.25">
      <c r="A10" s="19"/>
      <c r="B10" s="17" t="s">
        <v>21</v>
      </c>
      <c r="C10" s="17" t="s">
        <v>18</v>
      </c>
      <c r="D10" s="8"/>
      <c r="E10" s="17">
        <f>D10*30</f>
        <v>0</v>
      </c>
    </row>
    <row r="11" spans="1:5" ht="39.950000000000003" customHeight="1" x14ac:dyDescent="0.25">
      <c r="A11" s="24" t="s">
        <v>9</v>
      </c>
      <c r="B11" s="18" t="s">
        <v>29</v>
      </c>
      <c r="C11" s="18" t="s">
        <v>23</v>
      </c>
      <c r="D11" s="6"/>
      <c r="E11" s="18">
        <f>D11*5</f>
        <v>0</v>
      </c>
    </row>
    <row r="12" spans="1:5" ht="39.950000000000003" customHeight="1" x14ac:dyDescent="0.25">
      <c r="A12" s="24"/>
      <c r="B12" s="18" t="s">
        <v>30</v>
      </c>
      <c r="C12" s="18" t="s">
        <v>24</v>
      </c>
      <c r="D12" s="6"/>
      <c r="E12" s="18">
        <f>D12*10</f>
        <v>0</v>
      </c>
    </row>
    <row r="13" spans="1:5" ht="39.950000000000003" customHeight="1" x14ac:dyDescent="0.25">
      <c r="A13" s="24"/>
      <c r="B13" s="18" t="s">
        <v>31</v>
      </c>
      <c r="C13" s="18" t="s">
        <v>25</v>
      </c>
      <c r="D13" s="6"/>
      <c r="E13" s="18">
        <f>D13*15</f>
        <v>0</v>
      </c>
    </row>
    <row r="14" spans="1:5" ht="39.950000000000003" customHeight="1" x14ac:dyDescent="0.25">
      <c r="A14" s="24"/>
      <c r="B14" s="18" t="s">
        <v>32</v>
      </c>
      <c r="C14" s="18" t="s">
        <v>26</v>
      </c>
      <c r="D14" s="6"/>
      <c r="E14" s="18">
        <f>D14*10</f>
        <v>0</v>
      </c>
    </row>
    <row r="15" spans="1:5" ht="39.950000000000003" customHeight="1" x14ac:dyDescent="0.25">
      <c r="A15" s="24"/>
      <c r="B15" s="18" t="s">
        <v>33</v>
      </c>
      <c r="C15" s="18" t="s">
        <v>27</v>
      </c>
      <c r="D15" s="6"/>
      <c r="E15" s="18">
        <f>D15*20</f>
        <v>0</v>
      </c>
    </row>
    <row r="16" spans="1:5" ht="39.950000000000003" customHeight="1" x14ac:dyDescent="0.25">
      <c r="A16" s="24"/>
      <c r="B16" s="18" t="s">
        <v>34</v>
      </c>
      <c r="C16" s="18" t="s">
        <v>28</v>
      </c>
      <c r="D16" s="6"/>
      <c r="E16" s="18">
        <f>D16*30</f>
        <v>0</v>
      </c>
    </row>
    <row r="17" spans="1:5" ht="39.950000000000003" customHeight="1" x14ac:dyDescent="0.25">
      <c r="A17" s="17" t="s">
        <v>35</v>
      </c>
      <c r="B17" s="17" t="s">
        <v>40</v>
      </c>
      <c r="C17" s="17" t="s">
        <v>6</v>
      </c>
      <c r="D17" s="8"/>
      <c r="E17" s="17"/>
    </row>
    <row r="18" spans="1:5" ht="39.950000000000003" customHeight="1" x14ac:dyDescent="0.25">
      <c r="A18" s="18" t="s">
        <v>10</v>
      </c>
      <c r="B18" s="18" t="s">
        <v>16</v>
      </c>
      <c r="C18" s="18" t="s">
        <v>6</v>
      </c>
      <c r="D18" s="5"/>
      <c r="E18" s="18">
        <f>((D18*100)/10000000000)*2</f>
        <v>0</v>
      </c>
    </row>
    <row r="19" spans="1:5" ht="39.950000000000003" customHeight="1" x14ac:dyDescent="0.25">
      <c r="A19" s="19" t="s">
        <v>7</v>
      </c>
      <c r="B19" s="17" t="s">
        <v>36</v>
      </c>
      <c r="C19" s="17" t="s">
        <v>6</v>
      </c>
      <c r="D19" s="4"/>
      <c r="E19" s="17">
        <f>D19*25</f>
        <v>0</v>
      </c>
    </row>
    <row r="20" spans="1:5" ht="39.950000000000003" customHeight="1" x14ac:dyDescent="0.25">
      <c r="A20" s="19"/>
      <c r="B20" s="16" t="s">
        <v>37</v>
      </c>
      <c r="C20" s="17" t="s">
        <v>6</v>
      </c>
      <c r="D20" s="8"/>
      <c r="E20" s="17">
        <f>D20*5</f>
        <v>0</v>
      </c>
    </row>
    <row r="21" spans="1:5" ht="39.950000000000003" customHeight="1" x14ac:dyDescent="0.25">
      <c r="A21" s="19"/>
      <c r="B21" s="16" t="s">
        <v>38</v>
      </c>
      <c r="C21" s="17" t="s">
        <v>6</v>
      </c>
      <c r="D21" s="8"/>
      <c r="E21" s="17">
        <f>D21*2</f>
        <v>0</v>
      </c>
    </row>
    <row r="22" spans="1:5" ht="39.950000000000003" customHeight="1" x14ac:dyDescent="0.25">
      <c r="A22" s="19"/>
      <c r="B22" s="16" t="s">
        <v>39</v>
      </c>
      <c r="C22" s="17" t="s">
        <v>6</v>
      </c>
      <c r="D22" s="8"/>
      <c r="E22" s="17">
        <f>D22*5</f>
        <v>0</v>
      </c>
    </row>
    <row r="23" spans="1:5" ht="45" customHeight="1" x14ac:dyDescent="0.25">
      <c r="A23" s="20" t="s">
        <v>41</v>
      </c>
      <c r="B23" s="21"/>
      <c r="C23" s="21"/>
      <c r="D23" s="9"/>
      <c r="E23" s="13">
        <f>SUM(E4:E22)</f>
        <v>0</v>
      </c>
    </row>
    <row r="24" spans="1:5" x14ac:dyDescent="0.25">
      <c r="A24" s="2"/>
    </row>
    <row r="25" spans="1:5" x14ac:dyDescent="0.25">
      <c r="A25" s="2"/>
    </row>
    <row r="26" spans="1:5" x14ac:dyDescent="0.25">
      <c r="A26" s="2"/>
    </row>
    <row r="27" spans="1:5" x14ac:dyDescent="0.25">
      <c r="A27" s="2"/>
    </row>
    <row r="28" spans="1:5" x14ac:dyDescent="0.25">
      <c r="A28" s="2"/>
    </row>
    <row r="29" spans="1:5" x14ac:dyDescent="0.25">
      <c r="A29" s="2"/>
    </row>
    <row r="30" spans="1:5" x14ac:dyDescent="0.25">
      <c r="A30" s="2"/>
    </row>
    <row r="31" spans="1:5" x14ac:dyDescent="0.25">
      <c r="A31" s="2"/>
    </row>
    <row r="32" spans="1:5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</sheetData>
  <sheetProtection sheet="1" objects="1" scenarios="1"/>
  <mergeCells count="7">
    <mergeCell ref="A19:A22"/>
    <mergeCell ref="A23:C23"/>
    <mergeCell ref="D1:E1"/>
    <mergeCell ref="A1:C1"/>
    <mergeCell ref="A5:A6"/>
    <mergeCell ref="A7:A10"/>
    <mergeCell ref="A11:A16"/>
  </mergeCells>
  <phoneticPr fontId="1" type="noConversion"/>
  <dataValidations count="3">
    <dataValidation type="whole" allowBlank="1" showInputMessage="1" showErrorMessage="1" errorTitle="خطا" error="لطفا عدد 0 يا 1 را وارد نماييد" promptTitle="نوع ورودی" prompt="لطفا عدد 0 يا 1 را وارد نماييد" sqref="D4 D19" xr:uid="{DADB1FEF-6A04-4EF7-8845-09E97177030D}">
      <formula1>0</formula1>
      <formula2>1</formula2>
    </dataValidation>
    <dataValidation type="whole" allowBlank="1" showInputMessage="1" showErrorMessage="1" errorTitle="خطا" error="لطفا عدد بدون اعشار وارد نماييد" sqref="D7:D16" xr:uid="{E16CD6F6-8EAF-416F-8D07-C7066B136DD9}">
      <formula1>0</formula1>
      <formula2>100000000</formula2>
    </dataValidation>
    <dataValidation type="whole" allowBlank="1" showInputMessage="1" showErrorMessage="1" errorTitle="خطا" error="لطفا عدد بدون اعشار وارد نماييد" sqref="D20:D22" xr:uid="{89E26357-7708-4711-81B6-714E4DB7A27F}">
      <formula1>1</formula1>
      <formula2>10000000000</formula2>
    </dataValidation>
  </dataValidations>
  <pageMargins left="0.25" right="0.25" top="0.25" bottom="0.25" header="0.3" footer="0.3"/>
  <pageSetup paperSize="9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نهایی</vt:lpstr>
      <vt:lpstr>نهایی!Print_Area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t.toosi</dc:creator>
  <cp:lastModifiedBy>t.toosi</cp:lastModifiedBy>
  <cp:lastPrinted>2024-06-23T04:39:49Z</cp:lastPrinted>
  <dcterms:created xsi:type="dcterms:W3CDTF">2024-04-27T09:40:58Z</dcterms:created>
  <dcterms:modified xsi:type="dcterms:W3CDTF">2024-10-14T07:26:23Z</dcterms:modified>
</cp:coreProperties>
</file>